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de bord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5"/>
  <sheetViews>
    <sheetView workbookViewId="0">
      <selection activeCell="A1" sqref="A1"/>
    </sheetView>
  </sheetViews>
  <sheetFormatPr baseColWidth="8" defaultRowHeight="15"/>
  <cols>
    <col width="7" customWidth="1" min="1" max="1"/>
    <col width="25" customWidth="1" min="2" max="2"/>
    <col width="25" customWidth="1" min="3" max="3"/>
    <col width="19" customWidth="1" min="4" max="4"/>
    <col width="19" customWidth="1" min="5" max="5"/>
    <col width="29" customWidth="1" min="6" max="6"/>
    <col width="31" customWidth="1" min="7" max="7"/>
    <col width="28" customWidth="1" min="8" max="8"/>
    <col width="22" customWidth="1" min="9" max="9"/>
    <col width="19" customWidth="1" min="10" max="10"/>
    <col width="25" customWidth="1" min="11" max="11"/>
  </cols>
  <sheetData>
    <row r="1">
      <c r="A1" s="1" t="inlineStr">
        <is>
          <t>Année</t>
        </is>
      </c>
      <c r="B1" s="1" t="inlineStr">
        <is>
          <t>Encours de la dette (€)</t>
        </is>
      </c>
      <c r="C1" s="1" t="inlineStr">
        <is>
          <t>Annuité de la dette (€)</t>
        </is>
      </c>
      <c r="D1" s="1" t="inlineStr">
        <is>
          <t>Épargne brute (€)</t>
        </is>
      </c>
      <c r="E1" s="1" t="inlineStr">
        <is>
          <t>Épargne nette (€)</t>
        </is>
      </c>
      <c r="F1" s="1" t="inlineStr">
        <is>
          <t>Solde de fonctionnement (€)</t>
        </is>
      </c>
      <c r="G1" s="1" t="inlineStr">
        <is>
          <t>Dépenses d’investissement (€)</t>
        </is>
      </c>
      <c r="H1" s="1" t="inlineStr">
        <is>
          <t>Taux d’autofinancement (%)</t>
        </is>
      </c>
      <c r="I1" s="1" t="inlineStr">
        <is>
          <t>Produits fiscaux (€)</t>
        </is>
      </c>
      <c r="J1" s="1" t="inlineStr">
        <is>
          <t>Taux d’imposition</t>
        </is>
      </c>
      <c r="K1" s="1" t="inlineStr">
        <is>
          <t>Solde de trésorerie (€)</t>
        </is>
      </c>
    </row>
    <row r="2">
      <c r="A2" t="n">
        <v>2022</v>
      </c>
      <c r="B2" t="n">
        <v>275000</v>
      </c>
      <c r="C2" t="n">
        <v>35000</v>
      </c>
      <c r="D2" t="n">
        <v>60000</v>
      </c>
      <c r="E2">
        <f>D2-C2</f>
        <v/>
      </c>
      <c r="F2" t="n">
        <v>85000</v>
      </c>
      <c r="G2" t="n">
        <v>150000</v>
      </c>
      <c r="H2">
        <f>E2/G2</f>
        <v/>
      </c>
      <c r="I2" t="n">
        <v>220000</v>
      </c>
      <c r="J2" t="inlineStr">
        <is>
          <t>Alignés</t>
        </is>
      </c>
      <c r="K2" t="n">
        <v>80000</v>
      </c>
    </row>
    <row r="3">
      <c r="A3" t="n">
        <v>2023</v>
      </c>
      <c r="B3" t="n">
        <v>410000</v>
      </c>
      <c r="C3" t="n">
        <v>55000</v>
      </c>
      <c r="D3" t="n">
        <v>75000</v>
      </c>
      <c r="E3">
        <f>D3-C3</f>
        <v/>
      </c>
      <c r="F3" t="n">
        <v>95000</v>
      </c>
      <c r="G3" t="n">
        <v>190000</v>
      </c>
      <c r="H3">
        <f>E3/G3</f>
        <v/>
      </c>
      <c r="I3" t="n">
        <v>230000</v>
      </c>
      <c r="J3" t="inlineStr">
        <is>
          <t>+1 pt TH</t>
        </is>
      </c>
      <c r="K3" t="n">
        <v>65000</v>
      </c>
    </row>
    <row r="4">
      <c r="A4" t="n">
        <v>2024</v>
      </c>
      <c r="B4" t="n">
        <v>540000</v>
      </c>
      <c r="C4" t="n">
        <v>65000</v>
      </c>
      <c r="D4" t="n">
        <v>80000</v>
      </c>
      <c r="E4">
        <f>D4-C4</f>
        <v/>
      </c>
      <c r="F4" t="n">
        <v>100000</v>
      </c>
      <c r="G4" t="n">
        <v>200000</v>
      </c>
      <c r="H4">
        <f>E4/G4</f>
        <v/>
      </c>
      <c r="I4" t="n">
        <v>235000</v>
      </c>
      <c r="J4" t="inlineStr">
        <is>
          <t>Stables</t>
        </is>
      </c>
      <c r="K4" t="n">
        <v>50000</v>
      </c>
    </row>
    <row r="5">
      <c r="A5" t="n">
        <v>2025</v>
      </c>
      <c r="B5" t="n">
        <v>600000</v>
      </c>
      <c r="C5" t="n">
        <v>70000</v>
      </c>
      <c r="D5" t="n">
        <v>90000</v>
      </c>
      <c r="E5">
        <f>D5-C5</f>
        <v/>
      </c>
      <c r="F5" t="n">
        <v>110000</v>
      </c>
      <c r="G5" t="n">
        <v>180000</v>
      </c>
      <c r="H5">
        <f>E5/G5</f>
        <v/>
      </c>
      <c r="I5" t="n">
        <v>240000</v>
      </c>
      <c r="J5" t="inlineStr">
        <is>
          <t>+1 pt FB</t>
        </is>
      </c>
      <c r="K5" t="n">
        <v>60000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2025-07-25T05:58:04Z</dcterms:created>
  <dcterms:modified xmlns:dcterms="http://purl.org/dc/terms/" xmlns:xsi="http://www.w3.org/2001/XMLSchema-instance" xsi:type="dcterms:W3CDTF">2025-07-25T05:58:04Z</dcterms:modified>
</cp:coreProperties>
</file>